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G5" i="1"/>
  <c r="G9" i="1" s="1"/>
  <c r="G12" i="1" s="1"/>
  <c r="F5" i="1"/>
  <c r="F9" i="1" s="1"/>
  <c r="E5" i="1"/>
  <c r="E9" i="1" s="1"/>
  <c r="N9" i="1" l="1"/>
  <c r="M9" i="1"/>
  <c r="K9" i="1"/>
  <c r="F12" i="1"/>
  <c r="D6" i="1"/>
  <c r="H12" i="1"/>
  <c r="L9" i="1"/>
  <c r="E12" i="1"/>
  <c r="K12" i="1" s="1"/>
  <c r="M12" i="1" l="1"/>
  <c r="L12" i="1"/>
</calcChain>
</file>

<file path=xl/sharedStrings.xml><?xml version="1.0" encoding="utf-8"?>
<sst xmlns="http://schemas.openxmlformats.org/spreadsheetml/2006/main" count="101" uniqueCount="71">
  <si>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</si>
  <si>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</si>
  <si>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</si>
  <si>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</si>
  <si>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</si>
  <si>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</si>
  <si>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</si>
  <si>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</si>
  <si>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</si>
  <si>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</si>
  <si>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</si>
  <si>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</si>
  <si>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</si>
  <si>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</si>
  <si>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</si>
  <si>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</si>
  <si>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</si>
  <si>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</si>
  <si>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</si>
  <si>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</si>
  <si>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</si>
  <si>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</si>
  <si>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</si>
  <si>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</si>
  <si>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</si>
  <si>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</si>
  <si>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</si>
  <si>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</si>
  <si>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</si>
  <si>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</si>
  <si>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</si>
  <si>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</si>
  <si>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</si>
  <si>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</si>
  <si>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</si>
  <si>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</si>
  <si>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</si>
  <si>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</si>
  <si>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Sari Vartiainen</t>
  </si>
  <si>
    <t>MESTARUUSSARJA</t>
  </si>
  <si>
    <t>URA SM-SARJASSA</t>
  </si>
  <si>
    <t>10.</t>
  </si>
  <si>
    <t>IPV</t>
  </si>
  <si>
    <t>IPV = Imatran Pallo-Veikot  (1955)</t>
  </si>
  <si>
    <t>02.09. 1984  Roihu - IPV  18-4</t>
  </si>
  <si>
    <t>2.  ottelu</t>
  </si>
  <si>
    <t>05.08. 1984  IT - IPV  21-3</t>
  </si>
  <si>
    <t>Cup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</si>
  <si>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</si>
  <si>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</si>
  <si>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</si>
  <si>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</si>
  <si>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</si>
  <si>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</si>
  <si>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</si>
  <si>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</si>
  <si>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</si>
  <si>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</si>
  <si>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</si>
  <si>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</si>
  <si>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</si>
  <si>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</si>
  <si>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</si>
  <si>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01.07. 1984  Vähäkyrö</t>
  </si>
  <si>
    <t xml:space="preserve">  4-3</t>
  </si>
  <si>
    <t>Itä</t>
  </si>
  <si>
    <t>Inka-Leena Lylymäki</t>
  </si>
  <si>
    <t>06.07. 1985  Harjavalta</t>
  </si>
  <si>
    <t xml:space="preserve">  7-6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</si>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</sst>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49" fontId="1" fillId="9" borderId="3" xfId="0" applyNumberFormat="1" applyFont="1" applyFill="1" applyBorder="1" applyAlignment="1">
      <alignment horizontal="center"/>
    </xf>
    <xf numFmtId="165" fontId="1" fillId="9" borderId="3" xfId="0" quotePrefix="1" applyNumberFormat="1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41</v>
      </c>
      <c r="D4" s="29" t="s">
        <v>42</v>
      </c>
      <c r="E4" s="27">
        <v>2</v>
      </c>
      <c r="F4" s="27">
        <v>0</v>
      </c>
      <c r="G4" s="27">
        <v>0</v>
      </c>
      <c r="H4" s="27">
        <v>1</v>
      </c>
      <c r="I4" s="27">
        <v>2</v>
      </c>
      <c r="J4" s="27">
        <v>1</v>
      </c>
      <c r="K4" s="27">
        <v>1</v>
      </c>
      <c r="L4" s="27">
        <v>0</v>
      </c>
      <c r="M4" s="27">
        <v>0</v>
      </c>
      <c r="N4" s="79">
        <v>0.33333333333333331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2</v>
      </c>
      <c r="J5" s="19">
        <f t="shared" si="0"/>
        <v>1</v>
      </c>
      <c r="K5" s="19">
        <f t="shared" si="0"/>
        <v>1</v>
      </c>
      <c r="L5" s="19">
        <f t="shared" si="0"/>
        <v>0</v>
      </c>
      <c r="M5" s="19">
        <f t="shared" si="0"/>
        <v>0</v>
      </c>
      <c r="N5" s="31">
        <v>0.33300000000000002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2</v>
      </c>
      <c r="J9" s="1"/>
      <c r="K9" s="45">
        <f>PRODUCT((F9+G9)/E9)</f>
        <v>0</v>
      </c>
      <c r="L9" s="45">
        <f>PRODUCT(H9/E9)</f>
        <v>0.5</v>
      </c>
      <c r="M9" s="45">
        <f>PRODUCT(I9/E9)</f>
        <v>1</v>
      </c>
      <c r="N9" s="30">
        <f>PRODUCT(N5)</f>
        <v>0.33300000000000002</v>
      </c>
      <c r="O9" s="25" t="e">
        <f>PRODUCT(O5)</f>
        <v>#REF!</v>
      </c>
      <c r="P9" s="46" t="s">
        <v>31</v>
      </c>
      <c r="Q9" s="47"/>
      <c r="R9" s="47"/>
      <c r="S9" s="48" t="s">
        <v>46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32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17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33</v>
      </c>
      <c r="Q11" s="55"/>
      <c r="R11" s="55"/>
      <c r="S11" s="56" t="s">
        <v>44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 t="s">
        <v>45</v>
      </c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18</v>
      </c>
      <c r="C12" s="65"/>
      <c r="D12" s="66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1</v>
      </c>
      <c r="I12" s="19">
        <f>SUM(I9:I11)</f>
        <v>2</v>
      </c>
      <c r="J12" s="1"/>
      <c r="K12" s="67">
        <f>PRODUCT((F12+G12)/E12)</f>
        <v>0</v>
      </c>
      <c r="L12" s="67">
        <f>PRODUCT(H12/E12)</f>
        <v>0.5</v>
      </c>
      <c r="M12" s="67">
        <f>PRODUCT(I12/E12)</f>
        <v>1</v>
      </c>
      <c r="N12" s="31">
        <v>0.33300000000000002</v>
      </c>
      <c r="O12" s="25" t="e">
        <f>SUM(O9:O11)</f>
        <v>#REF!</v>
      </c>
      <c r="P12" s="68" t="s">
        <v>34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5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4"/>
      <c r="N21" s="74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4"/>
      <c r="N24" s="74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4"/>
      <c r="N52" s="74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4"/>
      <c r="N53" s="74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4"/>
      <c r="N54" s="74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4"/>
      <c r="N55" s="74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4"/>
      <c r="N56" s="74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4"/>
      <c r="N57" s="74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4"/>
      <c r="N58" s="74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4"/>
      <c r="N59" s="74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4"/>
      <c r="N60" s="74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4"/>
      <c r="N61" s="74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4"/>
      <c r="N62" s="74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4"/>
      <c r="N63" s="74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4"/>
      <c r="N64" s="74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4"/>
      <c r="N65" s="74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4"/>
      <c r="N66" s="74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4"/>
      <c r="N67" s="74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4"/>
      <c r="N68" s="74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4"/>
      <c r="N69" s="74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4"/>
      <c r="N70" s="74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4"/>
      <c r="N71" s="74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4"/>
      <c r="N72" s="74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4"/>
      <c r="N73" s="74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4"/>
      <c r="N74" s="74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4"/>
      <c r="N75" s="74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4"/>
      <c r="N76" s="74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4"/>
      <c r="N77" s="74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4"/>
      <c r="N78" s="74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4"/>
      <c r="N79" s="74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4"/>
      <c r="N80" s="74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4"/>
      <c r="N81" s="74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4"/>
      <c r="N82" s="74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4"/>
      <c r="N83" s="74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5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4"/>
      <c r="N84" s="74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5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4"/>
      <c r="N85" s="74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5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4"/>
      <c r="N86" s="74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5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4"/>
      <c r="N87" s="74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5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4"/>
      <c r="N88" s="74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5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4"/>
      <c r="N89" s="74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5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4"/>
      <c r="N90" s="74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5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4"/>
      <c r="N91" s="74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5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4"/>
      <c r="N92" s="74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5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4"/>
      <c r="N93" s="74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5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4"/>
      <c r="N94" s="74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5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4"/>
      <c r="N95" s="74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5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4"/>
      <c r="N96" s="74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5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4"/>
      <c r="N97" s="74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5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4"/>
      <c r="N98" s="74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5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4"/>
      <c r="N99" s="74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5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4"/>
      <c r="N100" s="74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5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4"/>
      <c r="N101" s="74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5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4"/>
      <c r="N102" s="74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5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4"/>
      <c r="N103" s="74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5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4"/>
      <c r="N104" s="74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5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4"/>
      <c r="N105" s="74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5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4"/>
      <c r="N106" s="74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5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4"/>
      <c r="N107" s="74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5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4"/>
      <c r="N108" s="74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5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4"/>
      <c r="N109" s="74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5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4"/>
      <c r="N110" s="74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5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4"/>
      <c r="N111" s="74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5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4"/>
      <c r="N112" s="74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5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4"/>
      <c r="N113" s="74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5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4"/>
      <c r="N114" s="74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5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4"/>
      <c r="N115" s="74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5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4"/>
      <c r="N116" s="74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5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4"/>
      <c r="N117" s="74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5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4"/>
      <c r="N118" s="74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5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4"/>
      <c r="N119" s="74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75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4"/>
      <c r="N120" s="74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75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4"/>
      <c r="N121" s="74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75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4"/>
      <c r="N122" s="74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75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4"/>
      <c r="N123" s="74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75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4"/>
      <c r="N124" s="74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75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74"/>
      <c r="N125" s="74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75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74"/>
      <c r="N126" s="74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75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74"/>
      <c r="N127" s="74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75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74"/>
      <c r="N128" s="74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75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74"/>
      <c r="N129" s="74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75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74"/>
      <c r="N130" s="74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75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74"/>
      <c r="N131" s="74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75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74"/>
      <c r="N132" s="74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75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74"/>
      <c r="N133" s="74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75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74"/>
      <c r="N134" s="74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75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74"/>
      <c r="N135" s="74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75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74"/>
      <c r="N136" s="74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75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74"/>
      <c r="N137" s="74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75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74"/>
      <c r="N138" s="74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75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74"/>
      <c r="N139" s="74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75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74"/>
      <c r="N140" s="74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75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74"/>
      <c r="N141" s="74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80" t="s">
        <v>48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9"/>
      <c r="B2" s="11" t="s">
        <v>38</v>
      </c>
      <c r="C2" s="4"/>
      <c r="D2" s="12"/>
      <c r="E2" s="12"/>
      <c r="F2" s="85"/>
      <c r="G2" s="8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43"/>
      <c r="Y2" s="84"/>
      <c r="Z2" s="84"/>
      <c r="AA2" s="84"/>
      <c r="AB2" s="84"/>
      <c r="AC2" s="84"/>
      <c r="AD2" s="84"/>
    </row>
    <row r="3" spans="1:30" x14ac:dyDescent="0.25">
      <c r="A3" s="9"/>
      <c r="B3" s="87" t="s">
        <v>49</v>
      </c>
      <c r="C3" s="23" t="s">
        <v>50</v>
      </c>
      <c r="D3" s="88" t="s">
        <v>51</v>
      </c>
      <c r="E3" s="89" t="s">
        <v>1</v>
      </c>
      <c r="F3" s="25"/>
      <c r="G3" s="90" t="s">
        <v>52</v>
      </c>
      <c r="H3" s="91" t="s">
        <v>53</v>
      </c>
      <c r="I3" s="91" t="s">
        <v>28</v>
      </c>
      <c r="J3" s="18" t="s">
        <v>54</v>
      </c>
      <c r="K3" s="92" t="s">
        <v>55</v>
      </c>
      <c r="L3" s="92" t="s">
        <v>56</v>
      </c>
      <c r="M3" s="90" t="s">
        <v>57</v>
      </c>
      <c r="N3" s="90" t="s">
        <v>27</v>
      </c>
      <c r="O3" s="91" t="s">
        <v>58</v>
      </c>
      <c r="P3" s="90" t="s">
        <v>53</v>
      </c>
      <c r="Q3" s="90" t="s">
        <v>3</v>
      </c>
      <c r="R3" s="90">
        <v>1</v>
      </c>
      <c r="S3" s="90">
        <v>2</v>
      </c>
      <c r="T3" s="90">
        <v>3</v>
      </c>
      <c r="U3" s="90" t="s">
        <v>59</v>
      </c>
      <c r="V3" s="18" t="s">
        <v>19</v>
      </c>
      <c r="W3" s="17" t="s">
        <v>60</v>
      </c>
      <c r="X3" s="17" t="s">
        <v>61</v>
      </c>
      <c r="Y3" s="84"/>
      <c r="Z3" s="84"/>
      <c r="AA3" s="84"/>
      <c r="AB3" s="84"/>
      <c r="AC3" s="84"/>
      <c r="AD3" s="84"/>
    </row>
    <row r="4" spans="1:30" x14ac:dyDescent="0.25">
      <c r="A4" s="9"/>
      <c r="B4" s="100" t="s">
        <v>63</v>
      </c>
      <c r="C4" s="103" t="s">
        <v>64</v>
      </c>
      <c r="D4" s="100" t="s">
        <v>65</v>
      </c>
      <c r="E4" s="104" t="s">
        <v>42</v>
      </c>
      <c r="F4" s="101"/>
      <c r="G4" s="102">
        <v>1</v>
      </c>
      <c r="H4" s="102"/>
      <c r="I4" s="102"/>
      <c r="J4" s="102"/>
      <c r="K4" s="102" t="s">
        <v>62</v>
      </c>
      <c r="L4" s="102"/>
      <c r="M4" s="102">
        <v>1</v>
      </c>
      <c r="N4" s="102"/>
      <c r="O4" s="102"/>
      <c r="P4" s="102"/>
      <c r="Q4" s="105" t="s">
        <v>69</v>
      </c>
      <c r="R4" s="105"/>
      <c r="S4" s="105"/>
      <c r="T4" s="105"/>
      <c r="U4" s="105"/>
      <c r="V4" s="106" t="s">
        <v>70</v>
      </c>
      <c r="W4" s="107" t="s">
        <v>66</v>
      </c>
      <c r="X4" s="102">
        <v>280</v>
      </c>
      <c r="Y4" s="84"/>
      <c r="Z4" s="84"/>
      <c r="AA4" s="84"/>
      <c r="AB4" s="84"/>
      <c r="AC4" s="84"/>
      <c r="AD4" s="84"/>
    </row>
    <row r="5" spans="1:30" x14ac:dyDescent="0.25">
      <c r="A5" s="24"/>
      <c r="B5" s="100" t="s">
        <v>67</v>
      </c>
      <c r="C5" s="103" t="s">
        <v>68</v>
      </c>
      <c r="D5" s="100" t="s">
        <v>65</v>
      </c>
      <c r="E5" s="104" t="s">
        <v>42</v>
      </c>
      <c r="F5" s="101"/>
      <c r="G5" s="102">
        <v>1</v>
      </c>
      <c r="H5" s="102"/>
      <c r="I5" s="102"/>
      <c r="J5" s="102"/>
      <c r="K5" s="102"/>
      <c r="L5" s="102"/>
      <c r="M5" s="102">
        <v>1</v>
      </c>
      <c r="N5" s="102"/>
      <c r="O5" s="102"/>
      <c r="P5" s="102"/>
      <c r="Q5" s="105"/>
      <c r="R5" s="105"/>
      <c r="S5" s="105"/>
      <c r="T5" s="105"/>
      <c r="U5" s="105"/>
      <c r="V5" s="108"/>
      <c r="W5" s="107" t="s">
        <v>66</v>
      </c>
      <c r="X5" s="102">
        <v>200</v>
      </c>
      <c r="Y5" s="84"/>
      <c r="Z5" s="84"/>
      <c r="AA5" s="84"/>
      <c r="AB5" s="84"/>
      <c r="AC5" s="84"/>
      <c r="AD5" s="84"/>
    </row>
    <row r="6" spans="1:30" x14ac:dyDescent="0.25">
      <c r="A6" s="24"/>
      <c r="B6" s="23" t="s">
        <v>9</v>
      </c>
      <c r="C6" s="18"/>
      <c r="D6" s="17"/>
      <c r="E6" s="109"/>
      <c r="F6" s="110"/>
      <c r="G6" s="19"/>
      <c r="H6" s="19"/>
      <c r="I6" s="19"/>
      <c r="J6" s="18"/>
      <c r="K6" s="18"/>
      <c r="L6" s="18"/>
      <c r="M6" s="19"/>
      <c r="N6" s="19"/>
      <c r="O6" s="19"/>
      <c r="P6" s="19"/>
      <c r="Q6" s="111"/>
      <c r="R6" s="111"/>
      <c r="S6" s="111"/>
      <c r="T6" s="111"/>
      <c r="U6" s="111"/>
      <c r="V6" s="31"/>
      <c r="W6" s="112"/>
      <c r="X6" s="111"/>
      <c r="Y6" s="84"/>
      <c r="Z6" s="84"/>
      <c r="AA6" s="84"/>
      <c r="AB6" s="84"/>
      <c r="AC6" s="84"/>
      <c r="AD6" s="84"/>
    </row>
    <row r="7" spans="1:30" x14ac:dyDescent="0.25">
      <c r="A7" s="24"/>
      <c r="B7" s="113"/>
      <c r="C7" s="114"/>
      <c r="D7" s="115"/>
      <c r="E7" s="116"/>
      <c r="F7" s="117"/>
      <c r="G7" s="114"/>
      <c r="H7" s="114"/>
      <c r="I7" s="114"/>
      <c r="J7" s="118"/>
      <c r="K7" s="118"/>
      <c r="L7" s="118"/>
      <c r="M7" s="114"/>
      <c r="N7" s="114"/>
      <c r="O7" s="114"/>
      <c r="P7" s="114"/>
      <c r="Q7" s="119"/>
      <c r="R7" s="119"/>
      <c r="S7" s="119"/>
      <c r="T7" s="119"/>
      <c r="U7" s="119"/>
      <c r="V7" s="114"/>
      <c r="W7" s="115"/>
      <c r="X7" s="120"/>
      <c r="Y7" s="84"/>
      <c r="Z7" s="84"/>
      <c r="AA7" s="84"/>
      <c r="AB7" s="84"/>
      <c r="AC7" s="84"/>
      <c r="AD7" s="84"/>
    </row>
    <row r="8" spans="1:30" x14ac:dyDescent="0.25">
      <c r="A8" s="24"/>
      <c r="B8" s="93"/>
      <c r="C8" s="1"/>
      <c r="D8" s="93"/>
      <c r="E8" s="94"/>
      <c r="G8" s="1"/>
      <c r="H8" s="38"/>
      <c r="I8" s="1"/>
      <c r="J8" s="25"/>
      <c r="K8" s="25"/>
      <c r="L8" s="25"/>
      <c r="M8" s="1"/>
      <c r="N8" s="1"/>
      <c r="O8" s="1"/>
      <c r="P8" s="1"/>
      <c r="Q8" s="121"/>
      <c r="R8" s="121"/>
      <c r="S8" s="121"/>
      <c r="T8" s="121"/>
      <c r="U8" s="121"/>
      <c r="V8" s="1"/>
      <c r="W8" s="93"/>
      <c r="X8" s="1"/>
      <c r="Y8" s="84"/>
      <c r="Z8" s="84"/>
      <c r="AA8" s="84"/>
      <c r="AB8" s="84"/>
      <c r="AC8" s="84"/>
      <c r="AD8" s="84"/>
    </row>
    <row r="9" spans="1:30" x14ac:dyDescent="0.25">
      <c r="A9" s="24"/>
      <c r="B9" s="93"/>
      <c r="C9" s="1"/>
      <c r="D9" s="93"/>
      <c r="E9" s="9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4"/>
      <c r="Z9" s="84"/>
      <c r="AA9" s="84"/>
      <c r="AB9" s="84"/>
      <c r="AC9" s="84"/>
      <c r="AD9" s="84"/>
    </row>
    <row r="10" spans="1:30" x14ac:dyDescent="0.25">
      <c r="A10" s="24"/>
      <c r="B10" s="93"/>
      <c r="C10" s="1"/>
      <c r="D10" s="93"/>
      <c r="E10" s="9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4"/>
      <c r="Z10" s="84"/>
      <c r="AA10" s="84"/>
      <c r="AB10" s="84"/>
      <c r="AC10" s="84"/>
      <c r="AD10" s="84"/>
    </row>
    <row r="11" spans="1:30" x14ac:dyDescent="0.25">
      <c r="A11" s="24"/>
      <c r="B11" s="93"/>
      <c r="C11" s="1"/>
      <c r="D11" s="93"/>
      <c r="E11" s="9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4"/>
      <c r="Z11" s="84"/>
      <c r="AA11" s="84"/>
      <c r="AB11" s="84"/>
      <c r="AC11" s="84"/>
      <c r="AD11" s="84"/>
    </row>
    <row r="12" spans="1:30" x14ac:dyDescent="0.25">
      <c r="A12" s="24"/>
      <c r="B12" s="93"/>
      <c r="C12" s="1"/>
      <c r="D12" s="93"/>
      <c r="E12" s="9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4"/>
      <c r="Z12" s="84"/>
      <c r="AA12" s="84"/>
      <c r="AB12" s="84"/>
      <c r="AC12" s="84"/>
      <c r="AD12" s="84"/>
    </row>
    <row r="13" spans="1:30" x14ac:dyDescent="0.25">
      <c r="A13" s="24"/>
      <c r="B13" s="93"/>
      <c r="C13" s="1"/>
      <c r="D13" s="93"/>
      <c r="E13" s="9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4"/>
      <c r="Z13" s="84"/>
      <c r="AA13" s="84"/>
      <c r="AB13" s="84"/>
      <c r="AC13" s="84"/>
      <c r="AD13" s="84"/>
    </row>
    <row r="14" spans="1:30" x14ac:dyDescent="0.25">
      <c r="A14" s="24"/>
      <c r="B14" s="93"/>
      <c r="C14" s="1"/>
      <c r="D14" s="93"/>
      <c r="E14" s="9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4"/>
      <c r="Z14" s="84"/>
      <c r="AA14" s="84"/>
      <c r="AB14" s="84"/>
      <c r="AC14" s="84"/>
      <c r="AD14" s="84"/>
    </row>
    <row r="15" spans="1:30" x14ac:dyDescent="0.25">
      <c r="A15" s="24"/>
      <c r="B15" s="93"/>
      <c r="C15" s="1"/>
      <c r="D15" s="93"/>
      <c r="E15" s="9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4"/>
      <c r="Z15" s="84"/>
      <c r="AA15" s="84"/>
      <c r="AB15" s="84"/>
      <c r="AC15" s="84"/>
      <c r="AD15" s="84"/>
    </row>
    <row r="16" spans="1:30" x14ac:dyDescent="0.25">
      <c r="A16" s="24"/>
      <c r="B16" s="93"/>
      <c r="C16" s="1"/>
      <c r="D16" s="93"/>
      <c r="E16" s="9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93"/>
      <c r="C17" s="1"/>
      <c r="D17" s="93"/>
      <c r="E17" s="9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93"/>
      <c r="C18" s="1"/>
      <c r="D18" s="93"/>
      <c r="E18" s="9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93"/>
      <c r="C19" s="1"/>
      <c r="D19" s="93"/>
      <c r="E19" s="9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93"/>
      <c r="C20" s="1"/>
      <c r="D20" s="93"/>
      <c r="E20" s="9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93"/>
      <c r="C21" s="1"/>
      <c r="D21" s="93"/>
      <c r="E21" s="9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93"/>
      <c r="C22" s="1"/>
      <c r="D22" s="93"/>
      <c r="E22" s="9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93"/>
      <c r="C23" s="1"/>
      <c r="D23" s="93"/>
      <c r="E23" s="9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93"/>
      <c r="C24" s="1"/>
      <c r="D24" s="93"/>
      <c r="E24" s="9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93"/>
      <c r="C25" s="1"/>
      <c r="D25" s="93"/>
      <c r="E25" s="9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93"/>
      <c r="C26" s="1"/>
      <c r="D26" s="93"/>
      <c r="E26" s="9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93"/>
      <c r="C27" s="1"/>
      <c r="D27" s="93"/>
      <c r="E27" s="9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93"/>
      <c r="C28" s="1"/>
      <c r="D28" s="93"/>
      <c r="E28" s="9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93"/>
      <c r="C29" s="1"/>
      <c r="D29" s="93"/>
      <c r="E29" s="9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93"/>
      <c r="C30" s="1"/>
      <c r="D30" s="93"/>
      <c r="E30" s="9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93"/>
      <c r="C31" s="1"/>
      <c r="D31" s="93"/>
      <c r="E31" s="9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93"/>
      <c r="C32" s="1"/>
      <c r="D32" s="93"/>
      <c r="E32" s="9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93"/>
      <c r="C33" s="1"/>
      <c r="D33" s="93"/>
      <c r="E33" s="9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93"/>
      <c r="C34" s="1"/>
      <c r="D34" s="93"/>
      <c r="E34" s="9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4"/>
      <c r="Z34" s="84"/>
      <c r="AA34" s="84"/>
      <c r="AB34" s="84"/>
      <c r="AC34" s="84"/>
      <c r="AD34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2019-02-02T15:53:51Z</dcterms:modified>
</cp:coreProperties>
</file>